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esos\Desktop\2018\RESPUESTAS A OFICIOS 2018\DI391\"/>
    </mc:Choice>
  </mc:AlternateContent>
  <bookViews>
    <workbookView xWindow="120" yWindow="195" windowWidth="28515" windowHeight="1195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8" i="1" l="1"/>
  <c r="AA9" i="1"/>
  <c r="AA10" i="1"/>
  <c r="AA11" i="1"/>
  <c r="AA12" i="1"/>
  <c r="AA7" i="1"/>
  <c r="C13" i="1"/>
  <c r="D13" i="1"/>
  <c r="E13" i="1"/>
  <c r="F13" i="1"/>
  <c r="G13" i="1"/>
  <c r="N13" i="1"/>
  <c r="O13" i="1"/>
  <c r="P13" i="1"/>
  <c r="Q13" i="1"/>
  <c r="R13" i="1"/>
  <c r="S13" i="1"/>
  <c r="T13" i="1"/>
  <c r="U13" i="1"/>
  <c r="V13" i="1"/>
  <c r="W13" i="1"/>
  <c r="X13" i="1"/>
  <c r="Y13" i="1"/>
  <c r="B13" i="1"/>
  <c r="AA13" i="1" l="1"/>
  <c r="Z12" i="1" l="1"/>
  <c r="Z11" i="1"/>
  <c r="Z10" i="1"/>
  <c r="Z9" i="1"/>
  <c r="Z8" i="1"/>
  <c r="Z7" i="1"/>
  <c r="Z13" i="1" l="1"/>
</calcChain>
</file>

<file path=xl/sharedStrings.xml><?xml version="1.0" encoding="utf-8"?>
<sst xmlns="http://schemas.openxmlformats.org/spreadsheetml/2006/main" count="50" uniqueCount="26">
  <si>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</si>
  <si>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</si>
  <si>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</si>
  <si>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</si>
  <si>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</si>
  <si>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</si>
  <si>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</si>
  <si>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</si>
  <si>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</si>
  <si>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</si>
  <si>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</si>
  <si>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</si>
  <si>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</si>
  <si>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CONTRIBUCIONES DE MEJORAS</t>
  </si>
  <si>
    <t>DERECHOS</t>
  </si>
  <si>
    <t>PRODUCTOS DE TIPO CORRIENTE</t>
  </si>
  <si>
    <t>APROVECHAMIENTOS DE TIPO CORRIENTE</t>
  </si>
  <si>
    <t>PARTICIPACIONES Y APORTACIONES</t>
  </si>
  <si>
    <t>TOTAL</t>
  </si>
  <si>
    <t>CAPITULO</t>
  </si>
  <si>
    <t>PLAN</t>
  </si>
  <si>
    <t xml:space="preserve">ACUMULADO  </t>
  </si>
  <si>
    <t xml:space="preserve">REAL </t>
  </si>
  <si>
    <t>ANÁLISIS MENSUAL DEL EJERCICIO PRESUPUESTAL DE LOS INGRESOS CORRESPONDIENTE A JUNIO 2018</t>
  </si>
  <si>
    <t xml:space="preserve">PLAN </t>
  </si>
  <si>
    <t>ENE-JUN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</si>
</sst>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b/>
      <sz val="16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3" fontId="3" fillId="0" borderId="0" xfId="1" applyFont="1"/>
    <xf numFmtId="0" fontId="2" fillId="0" borderId="0" xfId="0" applyFont="1" applyAlignment="1">
      <alignment wrapText="1"/>
    </xf>
    <xf numFmtId="43" fontId="3" fillId="0" borderId="0" xfId="0" applyNumberFormat="1" applyFont="1"/>
    <xf numFmtId="43" fontId="2" fillId="0" borderId="1" xfId="1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2" xfId="0" applyFont="1" applyBorder="1"/>
    <xf numFmtId="0" fontId="2" fillId="2" borderId="2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4"/>
  <sheetViews>
    <sheetView tabSelected="1" zoomScaleNormal="100" workbookViewId="0">
      <selection activeCell="AA6" sqref="AA6"/>
    </sheetView>
  </sheetViews>
  <sheetFormatPr baseColWidth="10" defaultRowHeight="12.75" x14ac:dyDescent="0.2"/>
  <cols>
    <col min="1" max="1" width="27.85546875" style="2" bestFit="1" customWidth="1"/>
    <col min="2" max="4" width="20.28515625" style="1" hidden="1" customWidth="1"/>
    <col min="5" max="5" width="19.85546875" style="1" hidden="1" customWidth="1"/>
    <col min="6" max="6" width="18.85546875" style="1" hidden="1" customWidth="1"/>
    <col min="7" max="8" width="19.85546875" style="1" hidden="1" customWidth="1"/>
    <col min="9" max="9" width="15.140625" style="1" hidden="1" customWidth="1"/>
    <col min="10" max="10" width="19.85546875" style="1" hidden="1" customWidth="1"/>
    <col min="11" max="11" width="14.28515625" style="1" hidden="1" customWidth="1"/>
    <col min="12" max="12" width="19.85546875" style="1" bestFit="1" customWidth="1"/>
    <col min="13" max="13" width="15" style="1" bestFit="1" customWidth="1"/>
    <col min="14" max="14" width="7.42578125" style="1" bestFit="1" customWidth="1"/>
    <col min="15" max="15" width="7.7109375" style="1" bestFit="1" customWidth="1"/>
    <col min="16" max="16" width="7.42578125" style="1" bestFit="1" customWidth="1"/>
    <col min="17" max="17" width="7.7109375" style="1" bestFit="1" customWidth="1"/>
    <col min="18" max="18" width="7.42578125" style="1" bestFit="1" customWidth="1"/>
    <col min="19" max="19" width="7.7109375" style="1" bestFit="1" customWidth="1"/>
    <col min="20" max="20" width="7.42578125" style="1" bestFit="1" customWidth="1"/>
    <col min="21" max="21" width="7.7109375" style="1" bestFit="1" customWidth="1"/>
    <col min="22" max="22" width="7.42578125" style="1" bestFit="1" customWidth="1"/>
    <col min="23" max="23" width="7.7109375" style="1" bestFit="1" customWidth="1"/>
    <col min="24" max="24" width="7.42578125" style="1" bestFit="1" customWidth="1"/>
    <col min="25" max="25" width="7.7109375" style="1" bestFit="1" customWidth="1"/>
    <col min="26" max="26" width="19.85546875" style="1" customWidth="1"/>
    <col min="27" max="27" width="19.5703125" style="1" bestFit="1" customWidth="1"/>
    <col min="28" max="16384" width="11.42578125" style="1"/>
  </cols>
  <sheetData>
    <row r="2" spans="1:27" ht="20.25" x14ac:dyDescent="0.3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s="7" customFormat="1" ht="23.25" customHeight="1" x14ac:dyDescent="0.2">
      <c r="A4" s="17" t="s">
        <v>19</v>
      </c>
      <c r="B4" s="22" t="s">
        <v>0</v>
      </c>
      <c r="C4" s="21"/>
      <c r="D4" s="20" t="s">
        <v>1</v>
      </c>
      <c r="E4" s="21"/>
      <c r="F4" s="20" t="s">
        <v>2</v>
      </c>
      <c r="G4" s="21"/>
      <c r="H4" s="20" t="s">
        <v>3</v>
      </c>
      <c r="I4" s="21"/>
      <c r="J4" s="20" t="s">
        <v>4</v>
      </c>
      <c r="K4" s="21"/>
      <c r="L4" s="15" t="s">
        <v>5</v>
      </c>
      <c r="M4" s="16"/>
      <c r="N4" s="20" t="s">
        <v>6</v>
      </c>
      <c r="O4" s="21"/>
      <c r="P4" s="20" t="s">
        <v>7</v>
      </c>
      <c r="Q4" s="21"/>
      <c r="R4" s="20" t="s">
        <v>8</v>
      </c>
      <c r="S4" s="21"/>
      <c r="T4" s="20" t="s">
        <v>9</v>
      </c>
      <c r="U4" s="21"/>
      <c r="V4" s="20" t="s">
        <v>10</v>
      </c>
      <c r="W4" s="21"/>
      <c r="X4" s="20" t="s">
        <v>11</v>
      </c>
      <c r="Y4" s="21"/>
      <c r="Z4" s="15" t="s">
        <v>21</v>
      </c>
      <c r="AA4" s="16"/>
    </row>
    <row r="5" spans="1:27" x14ac:dyDescent="0.2">
      <c r="A5" s="18"/>
      <c r="B5" s="10" t="s">
        <v>20</v>
      </c>
      <c r="C5" s="9" t="s">
        <v>22</v>
      </c>
      <c r="D5" s="8" t="s">
        <v>20</v>
      </c>
      <c r="E5" s="9" t="s">
        <v>22</v>
      </c>
      <c r="F5" s="11" t="s">
        <v>20</v>
      </c>
      <c r="G5" s="9" t="s">
        <v>22</v>
      </c>
      <c r="H5" s="13" t="s">
        <v>20</v>
      </c>
      <c r="I5" s="14" t="s">
        <v>22</v>
      </c>
      <c r="J5" s="13" t="s">
        <v>20</v>
      </c>
      <c r="K5" s="14" t="s">
        <v>22</v>
      </c>
      <c r="L5" s="13" t="s">
        <v>20</v>
      </c>
      <c r="M5" s="14" t="s">
        <v>22</v>
      </c>
      <c r="N5" s="8" t="s">
        <v>20</v>
      </c>
      <c r="O5" s="9" t="s">
        <v>22</v>
      </c>
      <c r="P5" s="8" t="s">
        <v>20</v>
      </c>
      <c r="Q5" s="9" t="s">
        <v>22</v>
      </c>
      <c r="R5" s="8" t="s">
        <v>20</v>
      </c>
      <c r="S5" s="9" t="s">
        <v>22</v>
      </c>
      <c r="T5" s="8" t="s">
        <v>20</v>
      </c>
      <c r="U5" s="9" t="s">
        <v>22</v>
      </c>
      <c r="V5" s="8" t="s">
        <v>20</v>
      </c>
      <c r="W5" s="9" t="s">
        <v>22</v>
      </c>
      <c r="X5" s="8" t="s">
        <v>20</v>
      </c>
      <c r="Y5" s="9" t="s">
        <v>22</v>
      </c>
      <c r="Z5" s="8" t="s">
        <v>24</v>
      </c>
      <c r="AA5" s="9" t="s">
        <v>22</v>
      </c>
    </row>
    <row r="6" spans="1:27" ht="11.25" customHeight="1" x14ac:dyDescent="0.2">
      <c r="A6" s="23"/>
      <c r="B6" s="24"/>
      <c r="C6" s="25"/>
      <c r="D6" s="24"/>
      <c r="E6" s="25"/>
      <c r="F6" s="24"/>
      <c r="G6" s="25"/>
      <c r="H6" s="26"/>
      <c r="I6" s="27"/>
      <c r="J6" s="26"/>
      <c r="K6" s="27"/>
      <c r="L6" s="26"/>
      <c r="M6" s="27"/>
      <c r="N6" s="24"/>
      <c r="O6" s="25"/>
      <c r="P6" s="24"/>
      <c r="Q6" s="25"/>
      <c r="R6" s="24"/>
      <c r="S6" s="25"/>
      <c r="T6" s="24"/>
      <c r="U6" s="25"/>
      <c r="V6" s="24"/>
      <c r="W6" s="25"/>
      <c r="X6" s="24"/>
      <c r="Y6" s="25"/>
      <c r="Z6" s="24" t="s">
        <v>25</v>
      </c>
      <c r="AA6" s="25" t="s">
        <v>25</v>
      </c>
    </row>
    <row r="7" spans="1:27" ht="35.1" customHeight="1" x14ac:dyDescent="0.2">
      <c r="A7" s="4" t="s">
        <v>12</v>
      </c>
      <c r="B7" s="3">
        <v>186033937.35000002</v>
      </c>
      <c r="C7" s="3">
        <v>210326801.81999999</v>
      </c>
      <c r="D7" s="3">
        <v>45391970.119999997</v>
      </c>
      <c r="E7" s="3">
        <v>45129834.409999996</v>
      </c>
      <c r="F7" s="3">
        <v>32583124.600000009</v>
      </c>
      <c r="G7" s="3">
        <v>32869067.700000003</v>
      </c>
      <c r="H7" s="3">
        <v>25535471.879999999</v>
      </c>
      <c r="I7" s="3">
        <v>26540361.18</v>
      </c>
      <c r="J7" s="3">
        <v>24726966.819999997</v>
      </c>
      <c r="K7" s="3">
        <v>32773841.440000001</v>
      </c>
      <c r="L7" s="3">
        <v>32789618.630000003</v>
      </c>
      <c r="M7" s="3">
        <v>26672263.199999999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5">
        <f>+B7+D7+F7+H7+J7+L7+N7+P7+R7+T7+V7+X7</f>
        <v>347061089.40000004</v>
      </c>
      <c r="AA7" s="5">
        <f>+C7+E7+G7+I7+K7+M7+O7+Q7+S7+U7+W7+Y7</f>
        <v>374312169.75</v>
      </c>
    </row>
    <row r="8" spans="1:27" ht="35.1" customHeight="1" x14ac:dyDescent="0.2">
      <c r="A8" s="4" t="s">
        <v>13</v>
      </c>
      <c r="B8" s="3">
        <v>16461406.93</v>
      </c>
      <c r="C8" s="3">
        <v>17433877.949999999</v>
      </c>
      <c r="D8" s="3">
        <v>2886867.6199999996</v>
      </c>
      <c r="E8" s="3">
        <v>2731453.08</v>
      </c>
      <c r="F8" s="3">
        <v>1824373.31</v>
      </c>
      <c r="G8" s="3">
        <v>1490971.87</v>
      </c>
      <c r="H8" s="3">
        <v>711201.20000000007</v>
      </c>
      <c r="I8" s="3">
        <v>826630.11</v>
      </c>
      <c r="J8" s="3">
        <v>1665373.84</v>
      </c>
      <c r="K8" s="3">
        <v>670529.39</v>
      </c>
      <c r="L8" s="3">
        <v>915994.57</v>
      </c>
      <c r="M8" s="3">
        <v>1253600.18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5">
        <f t="shared" ref="Z8:Z12" si="0">+B8+D8+F8+H8+J8+L8+N8+P8+R8+T8+V8+X8</f>
        <v>24465217.469999999</v>
      </c>
      <c r="AA8" s="5">
        <f t="shared" ref="AA8:AA12" si="1">+C8+E8+G8+I8+K8+M8+O8+Q8+S8+U8+W8+Y8</f>
        <v>24407062.580000002</v>
      </c>
    </row>
    <row r="9" spans="1:27" ht="35.1" customHeight="1" x14ac:dyDescent="0.2">
      <c r="A9" s="4" t="s">
        <v>14</v>
      </c>
      <c r="B9" s="3">
        <v>32530421.450000014</v>
      </c>
      <c r="C9" s="3">
        <v>42141855.590000004</v>
      </c>
      <c r="D9" s="3">
        <v>24897421.02999999</v>
      </c>
      <c r="E9" s="3">
        <v>19820327.25</v>
      </c>
      <c r="F9" s="3">
        <v>20883267.789999999</v>
      </c>
      <c r="G9" s="3">
        <v>22355542.030000005</v>
      </c>
      <c r="H9" s="3">
        <v>17539405.479999997</v>
      </c>
      <c r="I9" s="3">
        <v>17520148.920000002</v>
      </c>
      <c r="J9" s="3">
        <v>17337632.379999992</v>
      </c>
      <c r="K9" s="3">
        <v>17235724.5</v>
      </c>
      <c r="L9" s="3">
        <v>24163174.890000004</v>
      </c>
      <c r="M9" s="3">
        <v>14413114.499999998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5">
        <f t="shared" si="0"/>
        <v>137351323.02000001</v>
      </c>
      <c r="AA9" s="5">
        <f t="shared" si="1"/>
        <v>133486712.79000001</v>
      </c>
    </row>
    <row r="10" spans="1:27" ht="35.1" customHeight="1" x14ac:dyDescent="0.2">
      <c r="A10" s="4" t="s">
        <v>15</v>
      </c>
      <c r="B10" s="3">
        <v>1025153.84</v>
      </c>
      <c r="C10" s="3">
        <v>915771.28</v>
      </c>
      <c r="D10" s="3">
        <v>789925.29</v>
      </c>
      <c r="E10" s="3">
        <v>549706.03</v>
      </c>
      <c r="F10" s="3">
        <v>910443.25</v>
      </c>
      <c r="G10" s="3">
        <v>1262088.77</v>
      </c>
      <c r="H10" s="3">
        <v>913676.6100000001</v>
      </c>
      <c r="I10" s="3">
        <v>23621663.84</v>
      </c>
      <c r="J10" s="3">
        <v>16376591.470000001</v>
      </c>
      <c r="K10" s="3">
        <v>1781354.4500000002</v>
      </c>
      <c r="L10" s="3">
        <v>1139549.01</v>
      </c>
      <c r="M10" s="3">
        <v>1766645.22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5">
        <f t="shared" si="0"/>
        <v>21155339.470000003</v>
      </c>
      <c r="AA10" s="5">
        <f t="shared" si="1"/>
        <v>29897229.59</v>
      </c>
    </row>
    <row r="11" spans="1:27" ht="35.1" customHeight="1" x14ac:dyDescent="0.2">
      <c r="A11" s="4" t="s">
        <v>16</v>
      </c>
      <c r="B11" s="3">
        <v>6513017.8699999992</v>
      </c>
      <c r="C11" s="3">
        <v>4733362.29</v>
      </c>
      <c r="D11" s="3">
        <v>6300878.6699999999</v>
      </c>
      <c r="E11" s="3">
        <v>4022952.37</v>
      </c>
      <c r="F11" s="3">
        <v>6434300.3499999996</v>
      </c>
      <c r="G11" s="3">
        <v>3866413.55</v>
      </c>
      <c r="H11" s="3">
        <v>5536342.0499999998</v>
      </c>
      <c r="I11" s="3">
        <v>4515131.6500000004</v>
      </c>
      <c r="J11" s="3">
        <v>5655895.8099999996</v>
      </c>
      <c r="K11" s="3">
        <v>3981068.7</v>
      </c>
      <c r="L11" s="3">
        <v>5229640.7700000005</v>
      </c>
      <c r="M11" s="3">
        <v>3843425.58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5">
        <f t="shared" si="0"/>
        <v>35670075.520000003</v>
      </c>
      <c r="AA11" s="5">
        <f t="shared" si="1"/>
        <v>24962354.140000001</v>
      </c>
    </row>
    <row r="12" spans="1:27" ht="35.1" customHeight="1" x14ac:dyDescent="0.2">
      <c r="A12" s="4" t="s">
        <v>17</v>
      </c>
      <c r="B12" s="3">
        <v>65841790.756666668</v>
      </c>
      <c r="C12" s="3">
        <v>74381609.719999999</v>
      </c>
      <c r="D12" s="3">
        <v>174001525.64666665</v>
      </c>
      <c r="E12" s="3">
        <v>184930157.74000001</v>
      </c>
      <c r="F12" s="3">
        <v>133545810.22666669</v>
      </c>
      <c r="G12" s="3">
        <v>139890571.05000001</v>
      </c>
      <c r="H12" s="3">
        <v>120628835.62</v>
      </c>
      <c r="I12" s="3">
        <v>175367690.23000002</v>
      </c>
      <c r="J12" s="3">
        <v>120740166.13</v>
      </c>
      <c r="K12" s="3">
        <v>132932233.23</v>
      </c>
      <c r="L12" s="3">
        <v>114242676.19</v>
      </c>
      <c r="M12" s="3">
        <v>126597936.22999999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5">
        <f t="shared" si="0"/>
        <v>729000804.56999993</v>
      </c>
      <c r="AA12" s="5">
        <f t="shared" si="1"/>
        <v>834100198.20000005</v>
      </c>
    </row>
    <row r="13" spans="1:27" ht="35.1" customHeight="1" thickBot="1" x14ac:dyDescent="0.35">
      <c r="A13" s="12" t="s">
        <v>18</v>
      </c>
      <c r="B13" s="6">
        <f>SUM(B7:B12)</f>
        <v>308405728.19666672</v>
      </c>
      <c r="C13" s="6">
        <f t="shared" ref="C13:AA13" si="2">SUM(C7:C12)</f>
        <v>349933278.64999998</v>
      </c>
      <c r="D13" s="6">
        <f t="shared" si="2"/>
        <v>254268588.37666664</v>
      </c>
      <c r="E13" s="6">
        <f t="shared" si="2"/>
        <v>257184430.88</v>
      </c>
      <c r="F13" s="6">
        <f t="shared" si="2"/>
        <v>196181319.5266667</v>
      </c>
      <c r="G13" s="6">
        <f t="shared" si="2"/>
        <v>201734654.97000003</v>
      </c>
      <c r="H13" s="6">
        <v>170864932.84</v>
      </c>
      <c r="I13" s="6">
        <v>248391625.93000001</v>
      </c>
      <c r="J13" s="6">
        <v>186502626.45000002</v>
      </c>
      <c r="K13" s="6">
        <v>189374751.71000001</v>
      </c>
      <c r="L13" s="6">
        <v>178480654.06</v>
      </c>
      <c r="M13" s="6">
        <v>174546984.90999997</v>
      </c>
      <c r="N13" s="6">
        <f t="shared" si="2"/>
        <v>0</v>
      </c>
      <c r="O13" s="6">
        <f t="shared" si="2"/>
        <v>0</v>
      </c>
      <c r="P13" s="6">
        <f t="shared" si="2"/>
        <v>0</v>
      </c>
      <c r="Q13" s="6">
        <f t="shared" si="2"/>
        <v>0</v>
      </c>
      <c r="R13" s="6">
        <f t="shared" si="2"/>
        <v>0</v>
      </c>
      <c r="S13" s="6">
        <f t="shared" si="2"/>
        <v>0</v>
      </c>
      <c r="T13" s="6">
        <f t="shared" si="2"/>
        <v>0</v>
      </c>
      <c r="U13" s="6">
        <f t="shared" si="2"/>
        <v>0</v>
      </c>
      <c r="V13" s="6">
        <f t="shared" si="2"/>
        <v>0</v>
      </c>
      <c r="W13" s="6">
        <f t="shared" si="2"/>
        <v>0</v>
      </c>
      <c r="X13" s="6">
        <f t="shared" si="2"/>
        <v>0</v>
      </c>
      <c r="Y13" s="6">
        <f t="shared" si="2"/>
        <v>0</v>
      </c>
      <c r="Z13" s="6">
        <f>SUM(Z7:Z12)</f>
        <v>1294703849.4499998</v>
      </c>
      <c r="AA13" s="6">
        <f t="shared" si="2"/>
        <v>1421165727.0500002</v>
      </c>
    </row>
    <row r="14" spans="1:27" x14ac:dyDescent="0.2">
      <c r="Z14" s="5"/>
    </row>
  </sheetData>
  <mergeCells count="15">
    <mergeCell ref="Z4:AA4"/>
    <mergeCell ref="A4:A5"/>
    <mergeCell ref="A2:AA2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" top="0.74803149606299213" bottom="0.74803149606299213" header="0.31496062992125984" footer="0.31496062992125984"/>
  <pageSetup paperSize="5" scale="8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Ingresos</cp:lastModifiedBy>
  <cp:lastPrinted>2018-07-11T17:45:40Z</cp:lastPrinted>
  <dcterms:created xsi:type="dcterms:W3CDTF">2018-03-21T14:46:03Z</dcterms:created>
  <dcterms:modified xsi:type="dcterms:W3CDTF">2018-07-11T17:48:38Z</dcterms:modified>
</cp:coreProperties>
</file>